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Desktop\CONTABILI\CUENTA PUBLICA SIF\2024\4to TRIM\"/>
    </mc:Choice>
  </mc:AlternateContent>
  <xr:revisionPtr revIDLastSave="0" documentId="13_ncr:1_{E7A88662-6BF2-4616-8266-1C7FB5E82991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72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H63" i="1" s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H26" i="1" s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F11" i="1"/>
  <c r="G11" i="1"/>
  <c r="H11" i="1"/>
  <c r="C11" i="1"/>
  <c r="H10" i="1" l="1"/>
  <c r="E47" i="1"/>
  <c r="E84" i="1" s="1"/>
  <c r="F47" i="1"/>
  <c r="D47" i="1"/>
  <c r="C10" i="1"/>
  <c r="C84" i="1" s="1"/>
  <c r="D10" i="1"/>
  <c r="H47" i="1"/>
  <c r="F10" i="1"/>
  <c r="F84" i="1" s="1"/>
  <c r="G47" i="1"/>
  <c r="G10" i="1"/>
  <c r="D84" i="1" l="1"/>
  <c r="H84" i="1"/>
  <c r="G84" i="1"/>
</calcChain>
</file>

<file path=xl/sharedStrings.xml><?xml version="1.0" encoding="utf-8"?>
<sst xmlns="http://schemas.openxmlformats.org/spreadsheetml/2006/main" count="88" uniqueCount="56">
  <si>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</si>
  <si>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</si>
  <si>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</si>
  <si>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</si>
  <si>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</si>
  <si>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</si>
  <si>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</si>
  <si>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</si>
  <si>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</si>
  <si>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</si>
  <si>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</si>
  <si>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</si>
  <si>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</si>
  <si>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</si>
  <si>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</si>
  <si>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</si>
  <si>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</si>
  <si>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</si>
  <si>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</si>
  <si>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</si>
  <si>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</si>
  <si>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</si>
  <si>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</si>
  <si>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</si>
  <si>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</si>
  <si>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</si>
  <si>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</si>
  <si>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</si>
  <si>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</si>
  <si>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</si>
  <si>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</si>
  <si>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</si>
  <si>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</si>
  <si>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</si>
  <si>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</si>
  <si>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</si>
  <si>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</si>
  <si>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</si>
  <si>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</si>
  <si>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</si>
  <si>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</si>
  <si>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</si>
  <si>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</si>
  <si>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</si>
  <si>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</si>
  <si>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</si>
  <si>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</si>
  <si>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UNIVERSIDAD TECNOLOGICA DE LA TARAHUMARA</t>
  </si>
  <si>
    <t>Del 01 de enero al 31 de Diciembre de 2024 (b)</t>
  </si>
  <si>
    <t>Bajo protesta de decir verdad declaramos que los Estados Financieros y sus Notas son razonablemente correctos y responsabilidad del emisor</t>
  </si>
  <si>
    <t>______________________________________</t>
  </si>
  <si>
    <t xml:space="preserve">                                      __________________________________ </t>
  </si>
  <si>
    <t>Dra.Darithsa Loya Gonzàlez</t>
  </si>
  <si>
    <t xml:space="preserve">                                           Dr.Carlos Servando Chàvez Tiznado </t>
  </si>
  <si>
    <t>Directora Administrativa</t>
  </si>
  <si>
    <t xml:space="preserve">                                                               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</si>
</sst>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A1:I132"/>
  <sheetViews>
    <sheetView tabSelected="1" topLeftCell="A77" zoomScale="90" zoomScaleNormal="90" workbookViewId="0">
      <selection sqref="A1:H93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1100000</v>
      </c>
      <c r="D10" s="4">
        <f t="shared" ref="D10:H10" si="0">SUM(D11,D21,D30,D41)</f>
        <v>1493408.93</v>
      </c>
      <c r="E10" s="4">
        <f t="shared" si="0"/>
        <v>2593408.9299999997</v>
      </c>
      <c r="F10" s="4">
        <f t="shared" si="0"/>
        <v>2098295.91</v>
      </c>
      <c r="G10" s="4">
        <f t="shared" si="0"/>
        <v>2064295.91</v>
      </c>
      <c r="H10" s="4">
        <f t="shared" si="0"/>
        <v>495113.01999999955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1100000</v>
      </c>
      <c r="D21" s="4">
        <f t="shared" ref="D21:H21" si="4">SUM(D22:D28)</f>
        <v>1493408.93</v>
      </c>
      <c r="E21" s="4">
        <f t="shared" si="4"/>
        <v>2593408.9299999997</v>
      </c>
      <c r="F21" s="4">
        <f t="shared" si="4"/>
        <v>2098295.91</v>
      </c>
      <c r="G21" s="4">
        <f t="shared" si="4"/>
        <v>2064295.91</v>
      </c>
      <c r="H21" s="4">
        <f t="shared" si="4"/>
        <v>495113.01999999955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1100000</v>
      </c>
      <c r="D26" s="16">
        <v>1493408.93</v>
      </c>
      <c r="E26" s="17">
        <f t="shared" si="5"/>
        <v>2593408.9299999997</v>
      </c>
      <c r="F26" s="16">
        <v>2098295.91</v>
      </c>
      <c r="G26" s="16">
        <v>2064295.91</v>
      </c>
      <c r="H26" s="17">
        <f t="shared" si="6"/>
        <v>495113.01999999955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30019344.57</v>
      </c>
      <c r="E47" s="4">
        <f t="shared" si="13"/>
        <v>30019344.57</v>
      </c>
      <c r="F47" s="4">
        <f t="shared" si="13"/>
        <v>29969260.449999999</v>
      </c>
      <c r="G47" s="4">
        <f t="shared" si="13"/>
        <v>29967662.469999999</v>
      </c>
      <c r="H47" s="4">
        <f t="shared" si="13"/>
        <v>50084.120000001043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30019344.57</v>
      </c>
      <c r="E58" s="4">
        <f t="shared" si="17"/>
        <v>30019344.57</v>
      </c>
      <c r="F58" s="4">
        <f t="shared" si="17"/>
        <v>29969260.449999999</v>
      </c>
      <c r="G58" s="4">
        <f t="shared" si="17"/>
        <v>29967662.469999999</v>
      </c>
      <c r="H58" s="4">
        <f t="shared" si="17"/>
        <v>50084.120000001043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30019344.57</v>
      </c>
      <c r="E63" s="17">
        <f t="shared" si="18"/>
        <v>30019344.57</v>
      </c>
      <c r="F63" s="16">
        <v>29969260.449999999</v>
      </c>
      <c r="G63" s="16">
        <v>29967662.469999999</v>
      </c>
      <c r="H63" s="17">
        <f t="shared" si="19"/>
        <v>50084.120000001043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1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1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1:8" ht="15" customHeight="1" x14ac:dyDescent="0.25">
      <c r="B83" s="9"/>
      <c r="C83" s="4"/>
      <c r="D83" s="4"/>
      <c r="E83" s="4"/>
      <c r="F83" s="4"/>
      <c r="G83" s="4"/>
      <c r="H83" s="4"/>
    </row>
    <row r="84" spans="1:8" ht="15.75" customHeight="1" thickBot="1" x14ac:dyDescent="0.3">
      <c r="B84" s="7" t="s">
        <v>46</v>
      </c>
      <c r="C84" s="5">
        <f>SUM(C10,C47)</f>
        <v>1100000</v>
      </c>
      <c r="D84" s="5">
        <f t="shared" ref="D84:H84" si="26">SUM(D10,D47)</f>
        <v>31512753.5</v>
      </c>
      <c r="E84" s="5">
        <f>SUM(E10,E47)</f>
        <v>32612753.5</v>
      </c>
      <c r="F84" s="5">
        <f t="shared" si="26"/>
        <v>32067556.359999999</v>
      </c>
      <c r="G84" s="5">
        <f t="shared" si="26"/>
        <v>32031958.379999999</v>
      </c>
      <c r="H84" s="5">
        <f t="shared" si="26"/>
        <v>545197.1400000006</v>
      </c>
    </row>
    <row r="86" spans="1:8" s="18" customFormat="1" x14ac:dyDescent="0.25">
      <c r="A86" s="18" t="s">
        <v>49</v>
      </c>
    </row>
    <row r="87" spans="1:8" s="18" customFormat="1" x14ac:dyDescent="0.25"/>
    <row r="88" spans="1:8" s="18" customFormat="1" x14ac:dyDescent="0.25"/>
    <row r="89" spans="1:8" s="18" customFormat="1" x14ac:dyDescent="0.25"/>
    <row r="90" spans="1:8" s="18" customFormat="1" x14ac:dyDescent="0.25"/>
    <row r="91" spans="1:8" s="18" customFormat="1" x14ac:dyDescent="0.25">
      <c r="B91" s="18" t="s">
        <v>50</v>
      </c>
      <c r="E91" s="18" t="s">
        <v>51</v>
      </c>
    </row>
    <row r="92" spans="1:8" s="18" customFormat="1" x14ac:dyDescent="0.25">
      <c r="B92" s="18" t="s">
        <v>52</v>
      </c>
      <c r="E92" s="18" t="s">
        <v>53</v>
      </c>
    </row>
    <row r="93" spans="1:8" s="18" customFormat="1" x14ac:dyDescent="0.25">
      <c r="B93" s="18" t="s">
        <v>54</v>
      </c>
      <c r="E93" s="18" t="s">
        <v>55</v>
      </c>
    </row>
    <row r="94" spans="1:8" s="18" customFormat="1" x14ac:dyDescent="0.25"/>
    <row r="95" spans="1:8" s="18" customFormat="1" x14ac:dyDescent="0.25"/>
    <row r="96" spans="1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FELIPE MARTINEZ BERNAL</cp:lastModifiedBy>
  <cp:lastPrinted>2025-01-30T20:35:27Z</cp:lastPrinted>
  <dcterms:created xsi:type="dcterms:W3CDTF">2020-01-08T22:29:57Z</dcterms:created>
  <dcterms:modified xsi:type="dcterms:W3CDTF">2025-01-30T20:36:10Z</dcterms:modified>
</cp:coreProperties>
</file>